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lockStructure="1"/>
  <bookViews>
    <workbookView xWindow="240" yWindow="105" windowWidth="14805" windowHeight="8010"/>
  </bookViews>
  <sheets>
    <sheet name="Gsamatriz" sheetId="1" r:id="rId1"/>
    <sheet name="Config" sheetId="2" state="veryHidden" r:id="rId2"/>
  </sheets>
  <calcPr calcId="152511"/>
</workbook>
</file>

<file path=xl/calcChain.xml><?xml version="1.0" encoding="utf-8"?>
<calcChain xmlns="http://schemas.openxmlformats.org/spreadsheetml/2006/main">
  <c r="AI16" i="1" l="1"/>
  <c r="AI15" i="1"/>
  <c r="AI14" i="1"/>
  <c r="AI13" i="1"/>
  <c r="AI12" i="1"/>
  <c r="AI11" i="1"/>
  <c r="AI10" i="1"/>
  <c r="Y21" i="1"/>
  <c r="I19" i="1" s="1"/>
  <c r="X21" i="1" l="1"/>
  <c r="X19" i="1" s="1"/>
  <c r="AG11" i="1" l="1"/>
  <c r="AG9" i="1"/>
  <c r="C18" i="1"/>
  <c r="D18" i="1"/>
  <c r="E18" i="1"/>
  <c r="F18" i="1"/>
  <c r="G18" i="1"/>
  <c r="H18" i="1"/>
  <c r="I18" i="1"/>
  <c r="J18" i="1"/>
  <c r="K18" i="1"/>
  <c r="B18" i="1"/>
  <c r="M7" i="1"/>
  <c r="M8" i="1"/>
  <c r="M9" i="1"/>
  <c r="M10" i="1"/>
  <c r="M11" i="1"/>
  <c r="M12" i="1"/>
  <c r="M13" i="1"/>
  <c r="M14" i="1"/>
  <c r="M15" i="1"/>
  <c r="M16" i="1"/>
  <c r="M6" i="1"/>
  <c r="AA8" i="1"/>
  <c r="AB8" i="1"/>
  <c r="AC8" i="1"/>
  <c r="AD8" i="1"/>
  <c r="AE8" i="1"/>
  <c r="AF8" i="1"/>
  <c r="AG8" i="1"/>
  <c r="X7" i="1"/>
  <c r="Y7" i="1"/>
  <c r="Z7" i="1"/>
  <c r="AA7" i="1"/>
  <c r="AB7" i="1"/>
  <c r="AC7" i="1"/>
  <c r="AD7" i="1"/>
  <c r="AE7" i="1"/>
  <c r="AF7" i="1"/>
  <c r="AG7" i="1"/>
  <c r="X8" i="1"/>
  <c r="Y8" i="1"/>
  <c r="Z8" i="1"/>
  <c r="X9" i="1"/>
  <c r="Y9" i="1"/>
  <c r="Z9" i="1"/>
  <c r="AA9" i="1"/>
  <c r="AB9" i="1"/>
  <c r="AC9" i="1"/>
  <c r="AD9" i="1"/>
  <c r="AE9" i="1"/>
  <c r="AF9" i="1"/>
  <c r="X10" i="1"/>
  <c r="Y10" i="1"/>
  <c r="Z10" i="1"/>
  <c r="AA10" i="1"/>
  <c r="AB10" i="1"/>
  <c r="AC10" i="1"/>
  <c r="AD10" i="1"/>
  <c r="AE10" i="1"/>
  <c r="AF10" i="1"/>
  <c r="AG10" i="1"/>
  <c r="X11" i="1"/>
  <c r="Y11" i="1"/>
  <c r="Z11" i="1"/>
  <c r="AA11" i="1"/>
  <c r="AB11" i="1"/>
  <c r="AC11" i="1"/>
  <c r="AD11" i="1"/>
  <c r="AE11" i="1"/>
  <c r="AF11" i="1"/>
  <c r="X12" i="1"/>
  <c r="Y12" i="1"/>
  <c r="Z12" i="1"/>
  <c r="AA12" i="1"/>
  <c r="AB12" i="1"/>
  <c r="AC12" i="1"/>
  <c r="AD12" i="1"/>
  <c r="AE12" i="1"/>
  <c r="AF12" i="1"/>
  <c r="AG12" i="1"/>
  <c r="X13" i="1"/>
  <c r="Y13" i="1"/>
  <c r="Z13" i="1"/>
  <c r="AA13" i="1"/>
  <c r="AB13" i="1"/>
  <c r="AC13" i="1"/>
  <c r="AD13" i="1"/>
  <c r="AE13" i="1"/>
  <c r="AF13" i="1"/>
  <c r="AG13" i="1"/>
  <c r="X14" i="1"/>
  <c r="Y14" i="1"/>
  <c r="Z14" i="1"/>
  <c r="AA14" i="1"/>
  <c r="AB14" i="1"/>
  <c r="AC14" i="1"/>
  <c r="AD14" i="1"/>
  <c r="AE14" i="1"/>
  <c r="AF14" i="1"/>
  <c r="AG14" i="1"/>
  <c r="X15" i="1"/>
  <c r="Y15" i="1"/>
  <c r="Z15" i="1"/>
  <c r="AA15" i="1"/>
  <c r="AB15" i="1"/>
  <c r="AC15" i="1"/>
  <c r="AD15" i="1"/>
  <c r="AE15" i="1"/>
  <c r="AF15" i="1"/>
  <c r="AG15" i="1"/>
  <c r="X16" i="1"/>
  <c r="Y16" i="1"/>
  <c r="Z16" i="1"/>
  <c r="AA16" i="1"/>
  <c r="AB16" i="1"/>
  <c r="AC16" i="1"/>
  <c r="AD16" i="1"/>
  <c r="AE16" i="1"/>
  <c r="AF16" i="1"/>
  <c r="AG16" i="1"/>
  <c r="AG6" i="1"/>
  <c r="Y6" i="1"/>
  <c r="Z6" i="1"/>
  <c r="AA6" i="1"/>
  <c r="AB6" i="1"/>
  <c r="AC6" i="1"/>
  <c r="AD6" i="1"/>
  <c r="AE6" i="1"/>
  <c r="AF6" i="1"/>
  <c r="X6" i="1"/>
  <c r="AI7" i="1" l="1"/>
  <c r="AI6" i="1"/>
  <c r="AI9" i="1"/>
  <c r="AI8" i="1"/>
  <c r="E19" i="1"/>
  <c r="G19" i="1"/>
  <c r="AI18" i="1" l="1"/>
  <c r="I21" i="1" s="1"/>
</calcChain>
</file>

<file path=xl/sharedStrings.xml><?xml version="1.0" encoding="utf-8"?>
<sst xmlns="http://schemas.openxmlformats.org/spreadsheetml/2006/main" count="110" uniqueCount="102">
  <si>
    <t>https://www.wolframalpha.com/examples/Matrices.html</t>
  </si>
  <si>
    <t>Opciones</t>
  </si>
  <si>
    <t>Código</t>
  </si>
  <si>
    <t>Propiedades</t>
  </si>
  <si>
    <t>Determinante</t>
  </si>
  <si>
    <t>Traspuesta</t>
  </si>
  <si>
    <t>Inversa</t>
  </si>
  <si>
    <t>Adjunta</t>
  </si>
  <si>
    <t>Núcleo (Ker)</t>
  </si>
  <si>
    <t>Pseudoinversa</t>
  </si>
  <si>
    <t>Factorización QR</t>
  </si>
  <si>
    <t>Diagonalización</t>
  </si>
  <si>
    <t>DVS</t>
  </si>
  <si>
    <t>Autovectores</t>
  </si>
  <si>
    <t>Autovalores</t>
  </si>
  <si>
    <t>Polinomio Característico</t>
  </si>
  <si>
    <t>Norma 1</t>
  </si>
  <si>
    <t>Norma 2</t>
  </si>
  <si>
    <t>Traza</t>
  </si>
  <si>
    <t>Rango</t>
  </si>
  <si>
    <t>Dimensiones:</t>
  </si>
  <si>
    <t>x</t>
  </si>
  <si>
    <t>Completa la matriz:</t>
  </si>
  <si>
    <t>Instrucciones</t>
  </si>
  <si>
    <t>www.gsamartin.es</t>
  </si>
  <si>
    <t>jorge@gsamartin.es</t>
  </si>
  <si>
    <t>© Jorge García Samartín</t>
  </si>
  <si>
    <t>https://www.wolframalpha.com/input/?i=</t>
  </si>
  <si>
    <t>adjugate</t>
  </si>
  <si>
    <t>eigenvalues</t>
  </si>
  <si>
    <t>eigenvectors</t>
  </si>
  <si>
    <t>determinant+of</t>
  </si>
  <si>
    <t>diagonalize</t>
  </si>
  <si>
    <t>svd</t>
  </si>
  <si>
    <t>LU+decomposition+of</t>
  </si>
  <si>
    <t>QR+decomposition+of</t>
  </si>
  <si>
    <t>inverse</t>
  </si>
  <si>
    <t>Radio Espectral</t>
  </si>
  <si>
    <t>Norma de Frobenius</t>
  </si>
  <si>
    <t>column+space</t>
  </si>
  <si>
    <t>Norma de Hilbert-Schmidt</t>
  </si>
  <si>
    <t>Hilbert‐Schmidt+norm</t>
  </si>
  <si>
    <t>Traspuesta conjugada</t>
  </si>
  <si>
    <t>cofactors</t>
  </si>
  <si>
    <t>Adjunta Traspuesta</t>
  </si>
  <si>
    <t>transpose</t>
  </si>
  <si>
    <t>conjugate+transpose</t>
  </si>
  <si>
    <t>null+space+of</t>
  </si>
  <si>
    <t>characteristic+polynomial</t>
  </si>
  <si>
    <t>pseudoinverse</t>
  </si>
  <si>
    <t>range</t>
  </si>
  <si>
    <t>tr</t>
  </si>
  <si>
    <t>row+reduce</t>
  </si>
  <si>
    <t>matrix</t>
  </si>
  <si>
    <t>Dato a obtener</t>
  </si>
  <si>
    <t>2-norm</t>
  </si>
  <si>
    <t>1-norm</t>
  </si>
  <si>
    <t>sqrt(tr(</t>
  </si>
  <si>
    <t>https://es.wikipedia.org/wiki/Matriz_de_adjuntos</t>
  </si>
  <si>
    <t>Definición</t>
  </si>
  <si>
    <t>https://es.wikipedia.org/wiki/Vector_propio_y_valor_propio</t>
  </si>
  <si>
    <t>https://es.wikipedia.org/wiki/Conjunto_imagen</t>
  </si>
  <si>
    <t>Imagen</t>
  </si>
  <si>
    <t>https://es.wikipedia.org/wiki/Determinante_(matem%C3%A1tica)</t>
  </si>
  <si>
    <t>https://es.wikipedia.org/wiki/Matriz_diagonalizable#Diagonalizaci.C3.B3n_de_una_matriz</t>
  </si>
  <si>
    <t>https://es.wikipedia.org/wiki/Descomposici%C3%B3n_en_valores_singulares</t>
  </si>
  <si>
    <t>https://es.wikipedia.org/wiki/Factorizaci%C3%B3n_LU</t>
  </si>
  <si>
    <t>https://es.wikipedia.org/wiki/Factorizaci%C3%B3n_QR</t>
  </si>
  <si>
    <t>Descomposición de Jordan</t>
  </si>
  <si>
    <t>jordan+decomposition</t>
  </si>
  <si>
    <t>Factorización de Cholesky</t>
  </si>
  <si>
    <t>cholesky+decomposition+of</t>
  </si>
  <si>
    <t>https://es.wikipedia.org/wiki/Factorizaci%C3%B3n_de_Cholesky</t>
  </si>
  <si>
    <t>https://es.wikipedia.org/wiki/Forma_can%C3%B3nica_de_Jordan</t>
  </si>
  <si>
    <t>Triangulares (Fact. LU)</t>
  </si>
  <si>
    <t>https://es.wikipedia.org/wiki/Matriz_traspuesta_conjugada</t>
  </si>
  <si>
    <t>Conjugada</t>
  </si>
  <si>
    <t>https://es.wikipedia.org/wiki/Matriz_conjugada</t>
  </si>
  <si>
    <t>conjugate</t>
  </si>
  <si>
    <t>https://es.wikipedia.org/wiki/Norma_vectorial</t>
  </si>
  <si>
    <t>https://es.wikipedia.org/wiki/Norma_matricial</t>
  </si>
  <si>
    <t>https://en.wikipedia.org/wiki/Hilbert%E2%80%93Schmidt_operator</t>
  </si>
  <si>
    <t>https://es.wikipedia.org/wiki/N%C3%BAcleo_(matem%C3%A1tica)</t>
  </si>
  <si>
    <t>https://en.wikipedia.org/wiki/Condition_number#Matrices</t>
  </si>
  <si>
    <t>https://es.wikipedia.org/wiki/Polinomio_caracter%C3%ADstico</t>
  </si>
  <si>
    <t>https://es.wikipedia.org/wiki/Matriz_(matem%C3%A1ticas)</t>
  </si>
  <si>
    <t>https://es.wikipedia.org/wiki/Pseudoinversa_de_Moore-Penrose</t>
  </si>
  <si>
    <t>https://es.wikipedia.org/wiki/Radio_espectral</t>
  </si>
  <si>
    <t>https://es.wikipedia.org/wiki/Rango_(%C3%A1lgebra_lineal)</t>
  </si>
  <si>
    <t>https://es.wikipedia.org/wiki/Matriz_transpuesta</t>
  </si>
  <si>
    <t>https://es.wikipedia.org/wiki/Traza_(%C3%A1lgebra_lineal)</t>
  </si>
  <si>
    <t>https://es.wikipedia.org/wiki/Matriz_escalonada</t>
  </si>
  <si>
    <t>Forma escalonada</t>
  </si>
  <si>
    <t>https://es.wikipedia.org/wiki/Matriz_invertible</t>
  </si>
  <si>
    <t>Número de condición</t>
  </si>
  <si>
    <t>p‐norm</t>
  </si>
  <si>
    <t>Norma p-ésima</t>
  </si>
  <si>
    <t xml:space="preserve">Para ver todo lo que puedes hacer, visita: </t>
  </si>
  <si>
    <r>
      <t xml:space="preserve">Introduce los valores de tu matriz/vector, a tu gusto: pueden ser números, expresiones y/o parámetros: ¡el programa no sólo sirve para </t>
    </r>
    <r>
      <rPr>
        <b/>
        <sz val="11"/>
        <color rgb="FF0075EA"/>
        <rFont val="Calibri"/>
        <family val="2"/>
        <scheme val="minor"/>
      </rPr>
      <t>Álgebra</t>
    </r>
    <r>
      <rPr>
        <sz val="11"/>
        <color theme="1"/>
        <rFont val="Calibri"/>
        <family val="2"/>
        <scheme val="minor"/>
      </rPr>
      <t xml:space="preserve">, sino también para </t>
    </r>
    <r>
      <rPr>
        <b/>
        <sz val="11"/>
        <color rgb="FF0075EA"/>
        <rFont val="Calibri"/>
        <family val="2"/>
        <scheme val="minor"/>
      </rPr>
      <t>Cálculo simbólico</t>
    </r>
    <r>
      <rPr>
        <sz val="11"/>
        <color theme="1"/>
        <rFont val="Calibri"/>
        <family val="2"/>
        <scheme val="minor"/>
      </rPr>
      <t xml:space="preserve">: Jacobianos, Hessianos…
Al pulsar </t>
    </r>
    <r>
      <rPr>
        <b/>
        <sz val="11"/>
        <color rgb="FF0075EA"/>
        <rFont val="Calibri"/>
        <family val="2"/>
        <scheme val="minor"/>
      </rPr>
      <t>"Definición"</t>
    </r>
    <r>
      <rPr>
        <sz val="11"/>
        <color theme="1"/>
        <rFont val="Calibri"/>
        <family val="2"/>
        <scheme val="minor"/>
      </rPr>
      <t xml:space="preserve">, Wikipedia te ayudará a revisar los conceptos teóricos necesarios, mientras que al hacer click en </t>
    </r>
    <r>
      <rPr>
        <b/>
        <sz val="11"/>
        <color rgb="FF0075EA"/>
        <rFont val="Calibri"/>
        <family val="2"/>
        <scheme val="minor"/>
      </rPr>
      <t>"Calcular"</t>
    </r>
    <r>
      <rPr>
        <sz val="11"/>
        <color theme="1"/>
        <rFont val="Calibri"/>
        <family val="2"/>
        <scheme val="minor"/>
      </rPr>
      <t xml:space="preserve">, obtendrás, gracias a Wolfram Alpha, los resultados deseados...¡nunca más será necesario hacer cuentas!
Gracias a Gsmatriz, podrás abordar hasta </t>
    </r>
    <r>
      <rPr>
        <b/>
        <sz val="11"/>
        <color rgb="FF0075EA"/>
        <rFont val="Calibri"/>
        <family val="2"/>
        <scheme val="minor"/>
      </rPr>
      <t>30 operaciones</t>
    </r>
    <r>
      <rPr>
        <sz val="11"/>
        <color theme="1"/>
        <rFont val="Calibri"/>
        <family val="2"/>
        <scheme val="minor"/>
      </rPr>
      <t xml:space="preserve">, como determinantes, inversas, diagonalización, DVS, normas...¡y muchas más sorpresas!
</t>
    </r>
  </si>
  <si>
    <t xml:space="preserve">Excel bajo Licencia Creative Commons 4.0 Reconocimiento-NoComercial-CompartirIgual
</t>
  </si>
  <si>
    <t>Gracias a Wikipedia y WolframAlpha</t>
  </si>
  <si>
    <t>GSAMATRIZ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</si>
</sst>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75EA"/>
      <name val="Calibri"/>
      <family val="2"/>
      <scheme val="minor"/>
    </font>
    <font>
      <b/>
      <sz val="16"/>
      <color rgb="FF0075EA"/>
      <name val="Calibri"/>
      <family val="2"/>
      <scheme val="minor"/>
    </font>
    <font>
      <b/>
      <sz val="22"/>
      <color rgb="FF0075EA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5EA"/>
      <name val="Calibri"/>
      <family val="2"/>
      <scheme val="minor"/>
    </font>
    <font>
      <b/>
      <sz val="36"/>
      <color theme="0"/>
      <name val="Ubuntu"/>
      <family val="2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11"/>
      <color rgb="FF0075EA"/>
      <name val="Calibri"/>
      <family val="2"/>
      <scheme val="minor"/>
    </font>
    <font>
      <sz val="9"/>
      <color rgb="FF0075EA"/>
      <name val="Calibri"/>
      <family val="2"/>
      <scheme val="minor"/>
    </font>
    <font>
      <sz val="10"/>
      <color rgb="FF0075E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5EA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rgb="FF0075EA"/>
      </left>
      <right/>
      <top style="thin">
        <color rgb="FF0075EA"/>
      </top>
      <bottom style="thin">
        <color rgb="FF0075EA"/>
      </bottom>
      <diagonal/>
    </border>
    <border>
      <left/>
      <right/>
      <top style="thin">
        <color rgb="FF0075EA"/>
      </top>
      <bottom style="thin">
        <color rgb="FF0075EA"/>
      </bottom>
      <diagonal/>
    </border>
    <border>
      <left/>
      <right style="thin">
        <color rgb="FF0075EA"/>
      </right>
      <top style="thin">
        <color rgb="FF0075EA"/>
      </top>
      <bottom style="thin">
        <color rgb="FF0075EA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/>
      <right/>
      <top/>
      <bottom style="thick">
        <color theme="0" tint="-0.149937437055574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right" vertical="center"/>
      <protection locked="0"/>
    </xf>
    <xf numFmtId="0" fontId="14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12" fillId="0" borderId="0" xfId="1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5"/>
      <tableStyleElement type="headerRow" dxfId="4"/>
    </tableStyle>
  </tableStyles>
  <colors>
    <mruColors>
      <color rgb="FF007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gsamartin.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66674</xdr:colOff>
      <xdr:row>18</xdr:row>
      <xdr:rowOff>171451</xdr:rowOff>
    </xdr:from>
    <xdr:to>
      <xdr:col>21</xdr:col>
      <xdr:colOff>431157</xdr:colOff>
      <xdr:row>23</xdr:row>
      <xdr:rowOff>76200</xdr:rowOff>
    </xdr:to>
    <xdr:pic>
      <xdr:nvPicPr>
        <xdr:cNvPr id="2" name="Imagen 1" descr="Banner positivo a todo colo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4" y="3981451"/>
          <a:ext cx="3698233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C31" totalsRowShown="0">
  <autoFilter ref="A1:C31"/>
  <sortState ref="A2:C31">
    <sortCondition ref="A1:A31"/>
  </sortState>
  <tableColumns count="3">
    <tableColumn id="1" name="Opciones"/>
    <tableColumn id="2" name="Código"/>
    <tableColumn id="3" name="Definición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gsamartin.es/" TargetMode="External"/><Relationship Id="rId7" Type="http://schemas.openxmlformats.org/officeDocument/2006/relationships/hyperlink" Target="https://creativecommons.org/licenses/by-nc-sa/4.0/" TargetMode="External"/><Relationship Id="rId2" Type="http://schemas.openxmlformats.org/officeDocument/2006/relationships/hyperlink" Target="http://www.gsamartin.es/" TargetMode="External"/><Relationship Id="rId1" Type="http://schemas.openxmlformats.org/officeDocument/2006/relationships/hyperlink" Target="https://www.wolframalpha.com/examples/Matrices.html" TargetMode="External"/><Relationship Id="rId6" Type="http://schemas.openxmlformats.org/officeDocument/2006/relationships/hyperlink" Target="https://www.wolframalpha.com/examples/Matrices.html" TargetMode="External"/><Relationship Id="rId5" Type="http://schemas.openxmlformats.org/officeDocument/2006/relationships/hyperlink" Target="https://www.wolframalpha.com/input/?i=" TargetMode="External"/><Relationship Id="rId4" Type="http://schemas.openxmlformats.org/officeDocument/2006/relationships/hyperlink" Target="mailto:jorge@gsamartin.es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J28"/>
  <sheetViews>
    <sheetView showGridLines="0" showRowColHeaders="0" tabSelected="1" workbookViewId="0">
      <selection activeCell="I21" sqref="I21:K24"/>
    </sheetView>
  </sheetViews>
  <sheetFormatPr baseColWidth="10" defaultColWidth="0" defaultRowHeight="18.75" customHeight="1" zeroHeight="1" x14ac:dyDescent="0.25"/>
  <cols>
    <col min="1" max="12" width="7.140625" style="1" customWidth="1"/>
    <col min="13" max="13" width="7.140625" style="1" hidden="1" customWidth="1"/>
    <col min="14" max="23" width="7.140625" style="1" customWidth="1"/>
    <col min="24" max="24" width="11.85546875" style="1" hidden="1" customWidth="1"/>
    <col min="25" max="16384" width="7.140625" style="1" hidden="1"/>
  </cols>
  <sheetData>
    <row r="1" spans="2:35" ht="75" customHeight="1" x14ac:dyDescent="0.25">
      <c r="B1" s="23" t="s">
        <v>101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4"/>
      <c r="W1" s="6"/>
    </row>
    <row r="2" spans="2:35" s="9" customFormat="1" ht="18.75" customHeight="1" thickBot="1" x14ac:dyDescent="0.3">
      <c r="B2" s="25" t="s">
        <v>26</v>
      </c>
      <c r="C2" s="25"/>
      <c r="D2" s="25"/>
      <c r="E2" s="25"/>
      <c r="F2" s="25"/>
      <c r="G2" s="25"/>
      <c r="H2" s="25"/>
      <c r="I2" s="27" t="s">
        <v>24</v>
      </c>
      <c r="J2" s="27"/>
      <c r="K2" s="27"/>
      <c r="L2" s="27"/>
      <c r="M2" s="27"/>
      <c r="N2" s="27"/>
      <c r="O2" s="27"/>
      <c r="P2" s="27" t="s">
        <v>25</v>
      </c>
      <c r="Q2" s="27"/>
      <c r="R2" s="27"/>
      <c r="S2" s="27"/>
      <c r="T2" s="27"/>
      <c r="U2" s="27"/>
      <c r="V2" s="28"/>
      <c r="W2" s="7"/>
    </row>
    <row r="3" spans="2:35" ht="18.75" customHeight="1" thickTop="1" x14ac:dyDescent="0.25"/>
    <row r="4" spans="2:35" ht="28.5" x14ac:dyDescent="0.25">
      <c r="B4" s="8" t="s">
        <v>22</v>
      </c>
      <c r="O4" s="22" t="s">
        <v>23</v>
      </c>
      <c r="P4" s="22"/>
      <c r="Q4" s="22"/>
      <c r="R4" s="22"/>
      <c r="S4" s="22"/>
      <c r="T4" s="22"/>
      <c r="U4" s="22"/>
      <c r="V4" s="22"/>
    </row>
    <row r="5" spans="2:35" ht="18.75" customHeight="1" x14ac:dyDescent="0.25"/>
    <row r="6" spans="2:35" ht="18.75" customHeight="1" x14ac:dyDescent="0.25">
      <c r="B6" s="16">
        <v>1</v>
      </c>
      <c r="C6" s="16">
        <v>2</v>
      </c>
      <c r="D6" s="16">
        <v>3</v>
      </c>
      <c r="E6" s="16"/>
      <c r="F6" s="16"/>
      <c r="G6" s="16"/>
      <c r="H6" s="16"/>
      <c r="I6" s="16"/>
      <c r="J6" s="16"/>
      <c r="K6" s="16"/>
      <c r="M6" s="1">
        <f t="shared" ref="M6:M16" si="0">IF(NOT(ISBLANK(B6)),1,0)</f>
        <v>1</v>
      </c>
      <c r="O6" s="37" t="s">
        <v>98</v>
      </c>
      <c r="P6" s="37"/>
      <c r="Q6" s="37"/>
      <c r="R6" s="37"/>
      <c r="S6" s="37"/>
      <c r="T6" s="37"/>
      <c r="U6" s="37"/>
      <c r="V6" s="37"/>
      <c r="X6" s="1" t="str">
        <f>B6 &amp; IF(NOT(ISBLANK(C6)),",","")</f>
        <v>1,</v>
      </c>
      <c r="Y6" s="1" t="str">
        <f t="shared" ref="Y6:AF6" si="1">C6 &amp; IF(NOT(ISBLANK(D6)),",","")</f>
        <v>2,</v>
      </c>
      <c r="Z6" s="1" t="str">
        <f t="shared" si="1"/>
        <v>3</v>
      </c>
      <c r="AA6" s="1" t="str">
        <f t="shared" si="1"/>
        <v/>
      </c>
      <c r="AB6" s="1" t="str">
        <f t="shared" si="1"/>
        <v/>
      </c>
      <c r="AC6" s="1" t="str">
        <f t="shared" si="1"/>
        <v/>
      </c>
      <c r="AD6" s="1" t="str">
        <f t="shared" si="1"/>
        <v/>
      </c>
      <c r="AE6" s="1" t="str">
        <f t="shared" si="1"/>
        <v/>
      </c>
      <c r="AF6" s="1" t="str">
        <f t="shared" si="1"/>
        <v/>
      </c>
      <c r="AG6" s="1" t="str">
        <f t="shared" ref="AG6:AG16" si="2">K6 &amp; IF(NOT(ISBLANK(L6)),",","")</f>
        <v/>
      </c>
      <c r="AI6" s="1" t="str">
        <f t="shared" ref="AI6:AI16" si="3">IF(M6=1,"%7B"&amp; X6 &amp; Y6&amp;Z6&amp;AA6&amp;AB6&amp;AC6&amp;AD6&amp;AE6&amp;AF6&amp;AG6&amp; "%7D"&amp;IF(M7=1,",",""),"")</f>
        <v>%7B1,2,3%7D,</v>
      </c>
    </row>
    <row r="7" spans="2:35" ht="18.75" customHeight="1" x14ac:dyDescent="0.25">
      <c r="B7" s="16">
        <v>4</v>
      </c>
      <c r="C7" s="16">
        <v>5</v>
      </c>
      <c r="D7" s="16">
        <v>6</v>
      </c>
      <c r="E7" s="16"/>
      <c r="F7" s="16"/>
      <c r="G7" s="16"/>
      <c r="H7" s="16"/>
      <c r="I7" s="16"/>
      <c r="J7" s="16"/>
      <c r="K7" s="16"/>
      <c r="M7" s="1">
        <f t="shared" si="0"/>
        <v>1</v>
      </c>
      <c r="O7" s="37"/>
      <c r="P7" s="37"/>
      <c r="Q7" s="37"/>
      <c r="R7" s="37"/>
      <c r="S7" s="37"/>
      <c r="T7" s="37"/>
      <c r="U7" s="37"/>
      <c r="V7" s="37"/>
      <c r="X7" s="1" t="str">
        <f t="shared" ref="X7:X16" si="4">B7 &amp; IF(NOT(ISBLANK(C7)),",","")</f>
        <v>4,</v>
      </c>
      <c r="Y7" s="1" t="str">
        <f t="shared" ref="Y7:Y16" si="5">C7 &amp; IF(NOT(ISBLANK(D7)),",","")</f>
        <v>5,</v>
      </c>
      <c r="Z7" s="1" t="str">
        <f t="shared" ref="Z7:Z16" si="6">D7 &amp; IF(NOT(ISBLANK(E7)),",","")</f>
        <v>6</v>
      </c>
      <c r="AA7" s="1" t="str">
        <f t="shared" ref="AA7:AA16" si="7">E7 &amp; IF(NOT(ISBLANK(F7)),",","")</f>
        <v/>
      </c>
      <c r="AB7" s="1" t="str">
        <f t="shared" ref="AB7:AB16" si="8">F7 &amp; IF(NOT(ISBLANK(G7)),",","")</f>
        <v/>
      </c>
      <c r="AC7" s="1" t="str">
        <f t="shared" ref="AC7:AC16" si="9">G7 &amp; IF(NOT(ISBLANK(H7)),",","")</f>
        <v/>
      </c>
      <c r="AD7" s="1" t="str">
        <f t="shared" ref="AD7:AD16" si="10">H7 &amp; IF(NOT(ISBLANK(I7)),",","")</f>
        <v/>
      </c>
      <c r="AE7" s="1" t="str">
        <f t="shared" ref="AE7:AE16" si="11">I7 &amp; IF(NOT(ISBLANK(J7)),",","")</f>
        <v/>
      </c>
      <c r="AF7" s="1" t="str">
        <f t="shared" ref="AF7:AF16" si="12">J7 &amp; IF(NOT(ISBLANK(K7)),",","")</f>
        <v/>
      </c>
      <c r="AG7" s="1" t="str">
        <f t="shared" si="2"/>
        <v/>
      </c>
      <c r="AI7" s="1" t="str">
        <f t="shared" si="3"/>
        <v>%7B4,5,6%7D,</v>
      </c>
    </row>
    <row r="8" spans="2:35" ht="18.75" customHeight="1" x14ac:dyDescent="0.25">
      <c r="B8" s="16">
        <v>7</v>
      </c>
      <c r="C8" s="16">
        <v>8</v>
      </c>
      <c r="D8" s="16">
        <v>9</v>
      </c>
      <c r="E8" s="16"/>
      <c r="F8" s="16"/>
      <c r="G8" s="16"/>
      <c r="H8" s="16"/>
      <c r="I8" s="16"/>
      <c r="J8" s="16"/>
      <c r="K8" s="16"/>
      <c r="M8" s="1">
        <f t="shared" si="0"/>
        <v>1</v>
      </c>
      <c r="O8" s="37"/>
      <c r="P8" s="37"/>
      <c r="Q8" s="37"/>
      <c r="R8" s="37"/>
      <c r="S8" s="37"/>
      <c r="T8" s="37"/>
      <c r="U8" s="37"/>
      <c r="V8" s="37"/>
      <c r="X8" s="1" t="str">
        <f t="shared" si="4"/>
        <v>7,</v>
      </c>
      <c r="Y8" s="1" t="str">
        <f t="shared" si="5"/>
        <v>8,</v>
      </c>
      <c r="Z8" s="1" t="str">
        <f t="shared" si="6"/>
        <v>9</v>
      </c>
      <c r="AA8" s="1" t="str">
        <f t="shared" si="7"/>
        <v/>
      </c>
      <c r="AB8" s="1" t="str">
        <f t="shared" si="8"/>
        <v/>
      </c>
      <c r="AC8" s="1" t="str">
        <f t="shared" si="9"/>
        <v/>
      </c>
      <c r="AD8" s="1" t="str">
        <f t="shared" si="10"/>
        <v/>
      </c>
      <c r="AE8" s="1" t="str">
        <f t="shared" si="11"/>
        <v/>
      </c>
      <c r="AF8" s="1" t="str">
        <f t="shared" si="12"/>
        <v/>
      </c>
      <c r="AG8" s="1" t="str">
        <f t="shared" si="2"/>
        <v/>
      </c>
      <c r="AI8" s="1" t="str">
        <f t="shared" si="3"/>
        <v>%7B7,8,9%7D</v>
      </c>
    </row>
    <row r="9" spans="2:35" ht="18.75" customHeigh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M9" s="1">
        <f t="shared" si="0"/>
        <v>0</v>
      </c>
      <c r="O9" s="37"/>
      <c r="P9" s="37"/>
      <c r="Q9" s="37"/>
      <c r="R9" s="37"/>
      <c r="S9" s="37"/>
      <c r="T9" s="37"/>
      <c r="U9" s="37"/>
      <c r="V9" s="37"/>
      <c r="X9" s="1" t="str">
        <f t="shared" si="4"/>
        <v/>
      </c>
      <c r="Y9" s="1" t="str">
        <f t="shared" si="5"/>
        <v/>
      </c>
      <c r="Z9" s="1" t="str">
        <f t="shared" si="6"/>
        <v/>
      </c>
      <c r="AA9" s="1" t="str">
        <f t="shared" si="7"/>
        <v/>
      </c>
      <c r="AB9" s="1" t="str">
        <f t="shared" si="8"/>
        <v/>
      </c>
      <c r="AC9" s="1" t="str">
        <f t="shared" si="9"/>
        <v/>
      </c>
      <c r="AD9" s="1" t="str">
        <f t="shared" si="10"/>
        <v/>
      </c>
      <c r="AE9" s="1" t="str">
        <f t="shared" si="11"/>
        <v/>
      </c>
      <c r="AF9" s="1" t="str">
        <f t="shared" si="12"/>
        <v/>
      </c>
      <c r="AG9" s="1" t="str">
        <f t="shared" si="2"/>
        <v/>
      </c>
      <c r="AI9" s="1" t="str">
        <f t="shared" si="3"/>
        <v/>
      </c>
    </row>
    <row r="10" spans="2:35" ht="18.75" customHeight="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M10" s="1">
        <f t="shared" si="0"/>
        <v>0</v>
      </c>
      <c r="O10" s="37"/>
      <c r="P10" s="37"/>
      <c r="Q10" s="37"/>
      <c r="R10" s="37"/>
      <c r="S10" s="37"/>
      <c r="T10" s="37"/>
      <c r="U10" s="37"/>
      <c r="V10" s="37"/>
      <c r="X10" s="1" t="str">
        <f t="shared" si="4"/>
        <v/>
      </c>
      <c r="Y10" s="1" t="str">
        <f t="shared" si="5"/>
        <v/>
      </c>
      <c r="Z10" s="1" t="str">
        <f t="shared" si="6"/>
        <v/>
      </c>
      <c r="AA10" s="1" t="str">
        <f t="shared" si="7"/>
        <v/>
      </c>
      <c r="AB10" s="1" t="str">
        <f t="shared" si="8"/>
        <v/>
      </c>
      <c r="AC10" s="1" t="str">
        <f t="shared" si="9"/>
        <v/>
      </c>
      <c r="AD10" s="1" t="str">
        <f t="shared" si="10"/>
        <v/>
      </c>
      <c r="AE10" s="1" t="str">
        <f t="shared" si="11"/>
        <v/>
      </c>
      <c r="AF10" s="1" t="str">
        <f t="shared" si="12"/>
        <v/>
      </c>
      <c r="AG10" s="1" t="str">
        <f t="shared" si="2"/>
        <v/>
      </c>
      <c r="AI10" s="1" t="str">
        <f t="shared" si="3"/>
        <v/>
      </c>
    </row>
    <row r="11" spans="2:35" ht="18.75" customHeight="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M11" s="1">
        <f t="shared" si="0"/>
        <v>0</v>
      </c>
      <c r="O11" s="37"/>
      <c r="P11" s="37"/>
      <c r="Q11" s="37"/>
      <c r="R11" s="37"/>
      <c r="S11" s="37"/>
      <c r="T11" s="37"/>
      <c r="U11" s="37"/>
      <c r="V11" s="37"/>
      <c r="X11" s="1" t="str">
        <f t="shared" si="4"/>
        <v/>
      </c>
      <c r="Y11" s="1" t="str">
        <f t="shared" si="5"/>
        <v/>
      </c>
      <c r="Z11" s="1" t="str">
        <f t="shared" si="6"/>
        <v/>
      </c>
      <c r="AA11" s="1" t="str">
        <f t="shared" si="7"/>
        <v/>
      </c>
      <c r="AB11" s="1" t="str">
        <f t="shared" si="8"/>
        <v/>
      </c>
      <c r="AC11" s="1" t="str">
        <f t="shared" si="9"/>
        <v/>
      </c>
      <c r="AD11" s="1" t="str">
        <f t="shared" si="10"/>
        <v/>
      </c>
      <c r="AE11" s="1" t="str">
        <f t="shared" si="11"/>
        <v/>
      </c>
      <c r="AF11" s="1" t="str">
        <f t="shared" si="12"/>
        <v/>
      </c>
      <c r="AG11" s="1" t="str">
        <f t="shared" si="2"/>
        <v/>
      </c>
      <c r="AI11" s="1" t="str">
        <f t="shared" si="3"/>
        <v/>
      </c>
    </row>
    <row r="12" spans="2:35" ht="18.75" customHeight="1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M12" s="1">
        <f t="shared" si="0"/>
        <v>0</v>
      </c>
      <c r="O12" s="37"/>
      <c r="P12" s="37"/>
      <c r="Q12" s="37"/>
      <c r="R12" s="37"/>
      <c r="S12" s="37"/>
      <c r="T12" s="37"/>
      <c r="U12" s="37"/>
      <c r="V12" s="37"/>
      <c r="X12" s="1" t="str">
        <f t="shared" si="4"/>
        <v/>
      </c>
      <c r="Y12" s="1" t="str">
        <f t="shared" si="5"/>
        <v/>
      </c>
      <c r="Z12" s="1" t="str">
        <f t="shared" si="6"/>
        <v/>
      </c>
      <c r="AA12" s="1" t="str">
        <f t="shared" si="7"/>
        <v/>
      </c>
      <c r="AB12" s="1" t="str">
        <f t="shared" si="8"/>
        <v/>
      </c>
      <c r="AC12" s="1" t="str">
        <f t="shared" si="9"/>
        <v/>
      </c>
      <c r="AD12" s="1" t="str">
        <f t="shared" si="10"/>
        <v/>
      </c>
      <c r="AE12" s="1" t="str">
        <f t="shared" si="11"/>
        <v/>
      </c>
      <c r="AF12" s="1" t="str">
        <f t="shared" si="12"/>
        <v/>
      </c>
      <c r="AG12" s="1" t="str">
        <f t="shared" si="2"/>
        <v/>
      </c>
      <c r="AI12" s="1" t="str">
        <f t="shared" si="3"/>
        <v/>
      </c>
    </row>
    <row r="13" spans="2:35" ht="18.75" customHeigh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M13" s="1">
        <f t="shared" si="0"/>
        <v>0</v>
      </c>
      <c r="O13" s="37"/>
      <c r="P13" s="37"/>
      <c r="Q13" s="37"/>
      <c r="R13" s="37"/>
      <c r="S13" s="37"/>
      <c r="T13" s="37"/>
      <c r="U13" s="37"/>
      <c r="V13" s="37"/>
      <c r="X13" s="1" t="str">
        <f t="shared" si="4"/>
        <v/>
      </c>
      <c r="Y13" s="1" t="str">
        <f t="shared" si="5"/>
        <v/>
      </c>
      <c r="Z13" s="1" t="str">
        <f t="shared" si="6"/>
        <v/>
      </c>
      <c r="AA13" s="1" t="str">
        <f t="shared" si="7"/>
        <v/>
      </c>
      <c r="AB13" s="1" t="str">
        <f t="shared" si="8"/>
        <v/>
      </c>
      <c r="AC13" s="1" t="str">
        <f t="shared" si="9"/>
        <v/>
      </c>
      <c r="AD13" s="1" t="str">
        <f t="shared" si="10"/>
        <v/>
      </c>
      <c r="AE13" s="1" t="str">
        <f t="shared" si="11"/>
        <v/>
      </c>
      <c r="AF13" s="1" t="str">
        <f t="shared" si="12"/>
        <v/>
      </c>
      <c r="AG13" s="1" t="str">
        <f t="shared" si="2"/>
        <v/>
      </c>
      <c r="AI13" s="1" t="str">
        <f t="shared" si="3"/>
        <v/>
      </c>
    </row>
    <row r="14" spans="2:35" ht="18.75" customHeight="1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M14" s="1">
        <f t="shared" si="0"/>
        <v>0</v>
      </c>
      <c r="O14" s="37"/>
      <c r="P14" s="37"/>
      <c r="Q14" s="37"/>
      <c r="R14" s="37"/>
      <c r="S14" s="37"/>
      <c r="T14" s="37"/>
      <c r="U14" s="37"/>
      <c r="V14" s="37"/>
      <c r="X14" s="1" t="str">
        <f t="shared" si="4"/>
        <v/>
      </c>
      <c r="Y14" s="1" t="str">
        <f t="shared" si="5"/>
        <v/>
      </c>
      <c r="Z14" s="1" t="str">
        <f t="shared" si="6"/>
        <v/>
      </c>
      <c r="AA14" s="1" t="str">
        <f t="shared" si="7"/>
        <v/>
      </c>
      <c r="AB14" s="1" t="str">
        <f t="shared" si="8"/>
        <v/>
      </c>
      <c r="AC14" s="1" t="str">
        <f t="shared" si="9"/>
        <v/>
      </c>
      <c r="AD14" s="1" t="str">
        <f t="shared" si="10"/>
        <v/>
      </c>
      <c r="AE14" s="1" t="str">
        <f t="shared" si="11"/>
        <v/>
      </c>
      <c r="AF14" s="1" t="str">
        <f t="shared" si="12"/>
        <v/>
      </c>
      <c r="AG14" s="1" t="str">
        <f t="shared" si="2"/>
        <v/>
      </c>
      <c r="AI14" s="1" t="str">
        <f t="shared" si="3"/>
        <v/>
      </c>
    </row>
    <row r="15" spans="2:35" ht="18.7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M15" s="1">
        <f t="shared" si="0"/>
        <v>0</v>
      </c>
      <c r="O15" s="21" t="s">
        <v>97</v>
      </c>
      <c r="P15" s="21"/>
      <c r="Q15" s="21"/>
      <c r="R15" s="21"/>
      <c r="S15" s="21"/>
      <c r="T15" s="21"/>
      <c r="U15" s="21"/>
      <c r="V15" s="21"/>
      <c r="X15" s="1" t="str">
        <f t="shared" si="4"/>
        <v/>
      </c>
      <c r="Y15" s="1" t="str">
        <f t="shared" si="5"/>
        <v/>
      </c>
      <c r="Z15" s="1" t="str">
        <f t="shared" si="6"/>
        <v/>
      </c>
      <c r="AA15" s="1" t="str">
        <f t="shared" si="7"/>
        <v/>
      </c>
      <c r="AB15" s="1" t="str">
        <f t="shared" si="8"/>
        <v/>
      </c>
      <c r="AC15" s="1" t="str">
        <f t="shared" si="9"/>
        <v/>
      </c>
      <c r="AD15" s="1" t="str">
        <f t="shared" si="10"/>
        <v/>
      </c>
      <c r="AE15" s="1" t="str">
        <f t="shared" si="11"/>
        <v/>
      </c>
      <c r="AF15" s="1" t="str">
        <f t="shared" si="12"/>
        <v/>
      </c>
      <c r="AG15" s="1" t="str">
        <f t="shared" si="2"/>
        <v/>
      </c>
      <c r="AI15" s="1" t="str">
        <f t="shared" si="3"/>
        <v/>
      </c>
    </row>
    <row r="16" spans="2:35" ht="18.75" customHeight="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M16" s="1">
        <f t="shared" si="0"/>
        <v>0</v>
      </c>
      <c r="O16" s="20" t="s">
        <v>0</v>
      </c>
      <c r="P16" s="20"/>
      <c r="Q16" s="20"/>
      <c r="R16" s="20"/>
      <c r="S16" s="20"/>
      <c r="T16" s="20"/>
      <c r="U16" s="20"/>
      <c r="V16" s="20"/>
      <c r="X16" s="1" t="str">
        <f t="shared" si="4"/>
        <v/>
      </c>
      <c r="Y16" s="1" t="str">
        <f t="shared" si="5"/>
        <v/>
      </c>
      <c r="Z16" s="1" t="str">
        <f t="shared" si="6"/>
        <v/>
      </c>
      <c r="AA16" s="1" t="str">
        <f t="shared" si="7"/>
        <v/>
      </c>
      <c r="AB16" s="1" t="str">
        <f t="shared" si="8"/>
        <v/>
      </c>
      <c r="AC16" s="1" t="str">
        <f t="shared" si="9"/>
        <v/>
      </c>
      <c r="AD16" s="1" t="str">
        <f t="shared" si="10"/>
        <v/>
      </c>
      <c r="AE16" s="1" t="str">
        <f t="shared" si="11"/>
        <v/>
      </c>
      <c r="AF16" s="1" t="str">
        <f t="shared" si="12"/>
        <v/>
      </c>
      <c r="AG16" s="1" t="str">
        <f t="shared" si="2"/>
        <v/>
      </c>
      <c r="AI16" s="1" t="str">
        <f t="shared" si="3"/>
        <v/>
      </c>
    </row>
    <row r="17" spans="2:36" ht="18.75" customHeight="1" x14ac:dyDescent="0.25"/>
    <row r="18" spans="2:36" ht="18.75" hidden="1" customHeight="1" x14ac:dyDescent="0.25">
      <c r="B18" s="1">
        <f t="shared" ref="B18:K18" si="13">IF(NOT(ISBLANK(B6)),1,0)</f>
        <v>1</v>
      </c>
      <c r="C18" s="1">
        <f t="shared" si="13"/>
        <v>1</v>
      </c>
      <c r="D18" s="1">
        <f t="shared" si="13"/>
        <v>1</v>
      </c>
      <c r="E18" s="1">
        <f t="shared" si="13"/>
        <v>0</v>
      </c>
      <c r="F18" s="1">
        <f t="shared" si="13"/>
        <v>0</v>
      </c>
      <c r="G18" s="1">
        <f t="shared" si="13"/>
        <v>0</v>
      </c>
      <c r="H18" s="1">
        <f t="shared" si="13"/>
        <v>0</v>
      </c>
      <c r="I18" s="1">
        <f t="shared" si="13"/>
        <v>0</v>
      </c>
      <c r="J18" s="1">
        <f t="shared" si="13"/>
        <v>0</v>
      </c>
      <c r="K18" s="1">
        <f t="shared" si="13"/>
        <v>0</v>
      </c>
      <c r="AI18" s="1" t="str">
        <f>"%7B" &amp; AI6&amp;AI7&amp;AI8&amp;AI9&amp;AI10&amp;AI11&amp;AI12&amp;AI13&amp;AI14&amp;AI15&amp;AI16&amp;"%7D"</f>
        <v>%7B%7B1,2,3%7D,%7B4,5,6%7D,%7B7,8,9%7D%7D</v>
      </c>
    </row>
    <row r="19" spans="2:36" ht="18.75" customHeight="1" thickBot="1" x14ac:dyDescent="0.3">
      <c r="B19" s="26" t="s">
        <v>20</v>
      </c>
      <c r="C19" s="26"/>
      <c r="D19" s="26"/>
      <c r="E19" s="10">
        <f>SUM(B18:K18)</f>
        <v>3</v>
      </c>
      <c r="F19" s="3" t="s">
        <v>21</v>
      </c>
      <c r="G19" s="11">
        <f>SUM(M6:M16)</f>
        <v>3</v>
      </c>
      <c r="H19" s="4"/>
      <c r="I19" s="34" t="str">
        <f>HYPERLINK(Y21,"Definición")</f>
        <v>Definición</v>
      </c>
      <c r="J19" s="35"/>
      <c r="K19" s="36"/>
      <c r="O19" s="29"/>
      <c r="P19" s="29"/>
      <c r="Q19" s="29"/>
      <c r="R19" s="29"/>
      <c r="S19" s="29"/>
      <c r="T19" s="29"/>
      <c r="U19" s="29"/>
      <c r="V19" s="29"/>
      <c r="W19" s="5"/>
      <c r="X19" s="2" t="str">
        <f>IF(OR(OR(B6&lt;&gt;"T",B6&lt;&gt;"t"), C6&lt;&gt;1),X22 &amp; X21 &amp; "+" &amp; AI18, "http://www.gsamartin.es/extras/kert1/")</f>
        <v>https://www.wolframalpha.com/input/?i=QR+decomposition+of+%7B%7B1,2,3%7D,%7B4,5,6%7D,%7B7,8,9%7D%7D</v>
      </c>
    </row>
    <row r="20" spans="2:36" ht="4.5" customHeight="1" thickTop="1" x14ac:dyDescent="0.25">
      <c r="B20" s="12"/>
      <c r="C20" s="12"/>
      <c r="D20" s="12"/>
      <c r="E20" s="10"/>
      <c r="F20" s="3"/>
      <c r="G20" s="11"/>
      <c r="H20" s="4"/>
      <c r="I20" s="15"/>
      <c r="J20" s="15"/>
      <c r="K20" s="15"/>
      <c r="O20" s="29"/>
      <c r="P20" s="29"/>
      <c r="Q20" s="29"/>
      <c r="R20" s="29"/>
      <c r="S20" s="29"/>
      <c r="T20" s="29"/>
      <c r="U20" s="29"/>
      <c r="V20" s="29"/>
      <c r="W20" s="13"/>
      <c r="X20" s="2"/>
    </row>
    <row r="21" spans="2:36" ht="18.75" customHeight="1" x14ac:dyDescent="0.25">
      <c r="I21" s="30" t="str">
        <f>HYPERLINK(X19,"Calcular")</f>
        <v>Calcular</v>
      </c>
      <c r="J21" s="30"/>
      <c r="K21" s="31"/>
      <c r="O21" s="29"/>
      <c r="P21" s="29"/>
      <c r="Q21" s="29"/>
      <c r="R21" s="29"/>
      <c r="S21" s="29"/>
      <c r="T21" s="29"/>
      <c r="U21" s="29"/>
      <c r="V21" s="29"/>
      <c r="W21" s="5"/>
      <c r="X21" s="1" t="str">
        <f>INDEX(Tabla1[Código],MATCH(Gsamatriz!B24,Tabla1[Opciones],0))</f>
        <v>QR+decomposition+of</v>
      </c>
      <c r="Y21" s="1" t="str">
        <f>INDEX(Tabla1[Definición],MATCH(Gsamatriz!B24,Tabla1[Opciones],0))</f>
        <v>https://es.wikipedia.org/wiki/Factorizaci%C3%B3n_QR</v>
      </c>
    </row>
    <row r="22" spans="2:36" ht="28.5" customHeight="1" x14ac:dyDescent="0.25">
      <c r="B22" s="22" t="s">
        <v>54</v>
      </c>
      <c r="C22" s="22"/>
      <c r="D22" s="22"/>
      <c r="E22" s="22"/>
      <c r="F22" s="22"/>
      <c r="G22" s="22"/>
      <c r="I22" s="30"/>
      <c r="J22" s="30"/>
      <c r="K22" s="31"/>
      <c r="O22" s="29"/>
      <c r="P22" s="29"/>
      <c r="Q22" s="29"/>
      <c r="R22" s="29"/>
      <c r="S22" s="29"/>
      <c r="T22" s="29"/>
      <c r="U22" s="29"/>
      <c r="V22" s="29"/>
      <c r="W22" s="5"/>
      <c r="X22" s="2" t="s">
        <v>27</v>
      </c>
      <c r="AJ22" s="2" t="s">
        <v>0</v>
      </c>
    </row>
    <row r="23" spans="2:36" ht="9" customHeight="1" x14ac:dyDescent="0.25">
      <c r="I23" s="30"/>
      <c r="J23" s="30"/>
      <c r="K23" s="31"/>
      <c r="O23" s="29"/>
      <c r="P23" s="29"/>
      <c r="Q23" s="29"/>
      <c r="R23" s="29"/>
      <c r="S23" s="29"/>
      <c r="T23" s="29"/>
      <c r="U23" s="29"/>
      <c r="V23" s="29"/>
      <c r="W23" s="5"/>
    </row>
    <row r="24" spans="2:36" ht="18.75" customHeight="1" thickBot="1" x14ac:dyDescent="0.3">
      <c r="B24" s="38" t="s">
        <v>10</v>
      </c>
      <c r="C24" s="39"/>
      <c r="D24" s="39"/>
      <c r="E24" s="39"/>
      <c r="F24" s="39"/>
      <c r="G24" s="40"/>
      <c r="I24" s="32"/>
      <c r="J24" s="32"/>
      <c r="K24" s="33"/>
      <c r="O24" s="29"/>
      <c r="P24" s="29"/>
      <c r="Q24" s="29"/>
      <c r="R24" s="29"/>
      <c r="S24" s="29"/>
      <c r="T24" s="29"/>
      <c r="U24" s="29"/>
      <c r="V24" s="29"/>
      <c r="W24" s="5"/>
    </row>
    <row r="25" spans="2:36" ht="18.75" customHeight="1" thickTop="1" x14ac:dyDescent="0.25">
      <c r="W25" s="14"/>
    </row>
    <row r="26" spans="2:36" ht="15" x14ac:dyDescent="0.25">
      <c r="B26" s="17" t="s">
        <v>99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4"/>
    </row>
    <row r="27" spans="2:36" ht="15" x14ac:dyDescent="0.25">
      <c r="B27" s="19" t="s">
        <v>100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4"/>
    </row>
    <row r="28" spans="2:36" ht="18.75" customHeight="1" x14ac:dyDescent="0.25"/>
  </sheetData>
  <sheetProtection sheet="1" objects="1" scenarios="1"/>
  <mergeCells count="16">
    <mergeCell ref="B1:V1"/>
    <mergeCell ref="B2:H2"/>
    <mergeCell ref="B19:D19"/>
    <mergeCell ref="I2:O2"/>
    <mergeCell ref="P2:V2"/>
    <mergeCell ref="O19:V24"/>
    <mergeCell ref="O4:V4"/>
    <mergeCell ref="I21:K24"/>
    <mergeCell ref="I19:K19"/>
    <mergeCell ref="O6:V14"/>
    <mergeCell ref="B26:V26"/>
    <mergeCell ref="B27:V27"/>
    <mergeCell ref="O16:V16"/>
    <mergeCell ref="O15:V15"/>
    <mergeCell ref="B24:G24"/>
    <mergeCell ref="B22:G22"/>
  </mergeCells>
  <conditionalFormatting sqref="B6">
    <cfRule type="expression" dxfId="3" priority="4">
      <formula>IF(NOT(ISBLANK(B6)),TRUE,FALSE)</formula>
    </cfRule>
  </conditionalFormatting>
  <conditionalFormatting sqref="C6:K6">
    <cfRule type="expression" dxfId="2" priority="3">
      <formula>IF(NOT(ISBLANK(C6)),TRUE,FALSE)</formula>
    </cfRule>
  </conditionalFormatting>
  <conditionalFormatting sqref="B7:B16">
    <cfRule type="expression" dxfId="1" priority="2">
      <formula>IF(NOT(ISBLANK(B7)),TRUE,FALSE)</formula>
    </cfRule>
  </conditionalFormatting>
  <conditionalFormatting sqref="C7:K16">
    <cfRule type="expression" dxfId="0" priority="1">
      <formula>IF(NOT(ISBLANK(C7)),TRUE,FALSE)</formula>
    </cfRule>
  </conditionalFormatting>
  <hyperlinks>
    <hyperlink ref="AJ22" r:id="rId1"/>
    <hyperlink ref="X19" r:id="rId2" display="http://www.gsamartin.es"/>
    <hyperlink ref="I2" r:id="rId3"/>
    <hyperlink ref="P2" r:id="rId4"/>
    <hyperlink ref="X22" r:id="rId5"/>
    <hyperlink ref="O16" r:id="rId6"/>
    <hyperlink ref="B26:V26" r:id="rId7" display="https://creativecommons.org/licenses/by-nc-sa/4.0/"/>
  </hyperlinks>
  <pageMargins left="0.7" right="0.7" top="0.75" bottom="0.75" header="0.3" footer="0.3"/>
  <pageSetup paperSize="9" orientation="portrait" r:id="rId8"/>
  <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Config!$A$2:$A$28</xm:f>
          </x14:formula1>
          <xm:sqref>B24:G24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31"/>
  <sheetViews>
    <sheetView workbookViewId="0">
      <selection activeCell="B34" sqref="B34"/>
    </sheetView>
  </sheetViews>
  <sheetFormatPr baseColWidth="10" defaultRowHeight="15" x14ac:dyDescent="0.25"/>
  <cols>
    <col min="1" max="1" width="24.5703125" bestFit="1" customWidth="1"/>
    <col min="2" max="2" width="26.140625" bestFit="1" customWidth="1"/>
    <col min="3" max="3" width="82.5703125" bestFit="1" customWidth="1"/>
  </cols>
  <sheetData>
    <row r="1" spans="1:3" x14ac:dyDescent="0.25">
      <c r="A1" t="s">
        <v>1</v>
      </c>
      <c r="B1" t="s">
        <v>2</v>
      </c>
      <c r="C1" t="s">
        <v>59</v>
      </c>
    </row>
    <row r="2" spans="1:3" x14ac:dyDescent="0.25">
      <c r="A2" t="s">
        <v>7</v>
      </c>
      <c r="B2" t="s">
        <v>43</v>
      </c>
      <c r="C2" t="s">
        <v>58</v>
      </c>
    </row>
    <row r="3" spans="1:3" x14ac:dyDescent="0.25">
      <c r="A3" t="s">
        <v>44</v>
      </c>
      <c r="B3" t="s">
        <v>28</v>
      </c>
      <c r="C3" t="s">
        <v>58</v>
      </c>
    </row>
    <row r="4" spans="1:3" x14ac:dyDescent="0.25">
      <c r="A4" t="s">
        <v>14</v>
      </c>
      <c r="B4" t="s">
        <v>29</v>
      </c>
      <c r="C4" t="s">
        <v>60</v>
      </c>
    </row>
    <row r="5" spans="1:3" x14ac:dyDescent="0.25">
      <c r="A5" t="s">
        <v>13</v>
      </c>
      <c r="B5" t="s">
        <v>30</v>
      </c>
      <c r="C5" t="s">
        <v>60</v>
      </c>
    </row>
    <row r="6" spans="1:3" x14ac:dyDescent="0.25">
      <c r="A6" t="s">
        <v>76</v>
      </c>
      <c r="B6" t="s">
        <v>78</v>
      </c>
      <c r="C6" t="s">
        <v>77</v>
      </c>
    </row>
    <row r="7" spans="1:3" x14ac:dyDescent="0.25">
      <c r="A7" t="s">
        <v>68</v>
      </c>
      <c r="B7" t="s">
        <v>69</v>
      </c>
      <c r="C7" t="s">
        <v>73</v>
      </c>
    </row>
    <row r="8" spans="1:3" x14ac:dyDescent="0.25">
      <c r="A8" t="s">
        <v>4</v>
      </c>
      <c r="B8" t="s">
        <v>31</v>
      </c>
      <c r="C8" t="s">
        <v>63</v>
      </c>
    </row>
    <row r="9" spans="1:3" x14ac:dyDescent="0.25">
      <c r="A9" t="s">
        <v>11</v>
      </c>
      <c r="B9" t="s">
        <v>32</v>
      </c>
      <c r="C9" t="s">
        <v>64</v>
      </c>
    </row>
    <row r="10" spans="1:3" x14ac:dyDescent="0.25">
      <c r="A10" t="s">
        <v>12</v>
      </c>
      <c r="B10" t="s">
        <v>33</v>
      </c>
      <c r="C10" t="s">
        <v>65</v>
      </c>
    </row>
    <row r="11" spans="1:3" x14ac:dyDescent="0.25">
      <c r="A11" t="s">
        <v>70</v>
      </c>
      <c r="B11" t="s">
        <v>71</v>
      </c>
      <c r="C11" t="s">
        <v>72</v>
      </c>
    </row>
    <row r="12" spans="1:3" x14ac:dyDescent="0.25">
      <c r="A12" t="s">
        <v>10</v>
      </c>
      <c r="B12" t="s">
        <v>35</v>
      </c>
      <c r="C12" t="s">
        <v>67</v>
      </c>
    </row>
    <row r="13" spans="1:3" x14ac:dyDescent="0.25">
      <c r="A13" t="s">
        <v>92</v>
      </c>
      <c r="B13" t="s">
        <v>52</v>
      </c>
      <c r="C13" t="s">
        <v>91</v>
      </c>
    </row>
    <row r="14" spans="1:3" x14ac:dyDescent="0.25">
      <c r="A14" t="s">
        <v>62</v>
      </c>
      <c r="B14" t="s">
        <v>39</v>
      </c>
      <c r="C14" t="s">
        <v>61</v>
      </c>
    </row>
    <row r="15" spans="1:3" x14ac:dyDescent="0.25">
      <c r="A15" t="s">
        <v>6</v>
      </c>
      <c r="B15" t="s">
        <v>36</v>
      </c>
      <c r="C15" t="s">
        <v>93</v>
      </c>
    </row>
    <row r="16" spans="1:3" x14ac:dyDescent="0.25">
      <c r="A16" t="s">
        <v>16</v>
      </c>
      <c r="B16" t="s">
        <v>56</v>
      </c>
      <c r="C16" t="s">
        <v>79</v>
      </c>
    </row>
    <row r="17" spans="1:3" x14ac:dyDescent="0.25">
      <c r="A17" t="s">
        <v>17</v>
      </c>
      <c r="B17" t="s">
        <v>55</v>
      </c>
      <c r="C17" t="s">
        <v>79</v>
      </c>
    </row>
    <row r="18" spans="1:3" x14ac:dyDescent="0.25">
      <c r="A18" t="s">
        <v>38</v>
      </c>
      <c r="B18" t="s">
        <v>57</v>
      </c>
      <c r="C18" t="s">
        <v>80</v>
      </c>
    </row>
    <row r="19" spans="1:3" x14ac:dyDescent="0.25">
      <c r="A19" t="s">
        <v>40</v>
      </c>
      <c r="B19" t="s">
        <v>41</v>
      </c>
      <c r="C19" t="s">
        <v>81</v>
      </c>
    </row>
    <row r="20" spans="1:3" x14ac:dyDescent="0.25">
      <c r="A20" t="s">
        <v>96</v>
      </c>
      <c r="B20" t="s">
        <v>95</v>
      </c>
      <c r="C20" t="s">
        <v>79</v>
      </c>
    </row>
    <row r="21" spans="1:3" x14ac:dyDescent="0.25">
      <c r="A21" t="s">
        <v>8</v>
      </c>
      <c r="B21" t="s">
        <v>47</v>
      </c>
      <c r="C21" t="s">
        <v>82</v>
      </c>
    </row>
    <row r="22" spans="1:3" x14ac:dyDescent="0.25">
      <c r="A22" t="s">
        <v>94</v>
      </c>
      <c r="B22" t="s">
        <v>53</v>
      </c>
      <c r="C22" t="s">
        <v>83</v>
      </c>
    </row>
    <row r="23" spans="1:3" x14ac:dyDescent="0.25">
      <c r="A23" t="s">
        <v>15</v>
      </c>
      <c r="B23" t="s">
        <v>48</v>
      </c>
      <c r="C23" t="s">
        <v>84</v>
      </c>
    </row>
    <row r="24" spans="1:3" x14ac:dyDescent="0.25">
      <c r="A24" t="s">
        <v>3</v>
      </c>
      <c r="B24" t="s">
        <v>53</v>
      </c>
      <c r="C24" t="s">
        <v>85</v>
      </c>
    </row>
    <row r="25" spans="1:3" x14ac:dyDescent="0.25">
      <c r="A25" t="s">
        <v>9</v>
      </c>
      <c r="B25" t="s">
        <v>49</v>
      </c>
      <c r="C25" t="s">
        <v>86</v>
      </c>
    </row>
    <row r="26" spans="1:3" x14ac:dyDescent="0.25">
      <c r="A26" t="s">
        <v>37</v>
      </c>
      <c r="B26" t="s">
        <v>29</v>
      </c>
      <c r="C26" t="s">
        <v>87</v>
      </c>
    </row>
    <row r="27" spans="1:3" x14ac:dyDescent="0.25">
      <c r="A27" t="s">
        <v>19</v>
      </c>
      <c r="B27" t="s">
        <v>50</v>
      </c>
      <c r="C27" t="s">
        <v>88</v>
      </c>
    </row>
    <row r="28" spans="1:3" x14ac:dyDescent="0.25">
      <c r="A28" t="s">
        <v>5</v>
      </c>
      <c r="B28" t="s">
        <v>45</v>
      </c>
      <c r="C28" t="s">
        <v>89</v>
      </c>
    </row>
    <row r="29" spans="1:3" x14ac:dyDescent="0.25">
      <c r="A29" t="s">
        <v>42</v>
      </c>
      <c r="B29" t="s">
        <v>46</v>
      </c>
      <c r="C29" t="s">
        <v>75</v>
      </c>
    </row>
    <row r="30" spans="1:3" x14ac:dyDescent="0.25">
      <c r="A30" t="s">
        <v>18</v>
      </c>
      <c r="B30" t="s">
        <v>51</v>
      </c>
      <c r="C30" t="s">
        <v>90</v>
      </c>
    </row>
    <row r="31" spans="1:3" x14ac:dyDescent="0.25">
      <c r="A31" t="s">
        <v>74</v>
      </c>
      <c r="B31" t="s">
        <v>34</v>
      </c>
      <c r="C31" t="s">
        <v>66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Gsamatriz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2020-06-17T15:15:51Z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06feab69-0fee-48a2-a62e-d3702667a960</vt:lpwstr>
  </property>
</Properties>
</file>